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57" i="1" l="1"/>
  <c r="H138" i="1"/>
  <c r="J119" i="1"/>
  <c r="F119" i="1"/>
  <c r="J100" i="1"/>
  <c r="J81" i="1"/>
  <c r="H62" i="1"/>
  <c r="F24" i="1"/>
  <c r="J176" i="1"/>
  <c r="H176" i="1"/>
  <c r="L81" i="1"/>
  <c r="L62" i="1"/>
  <c r="J43" i="1"/>
  <c r="G43" i="1"/>
  <c r="L43" i="1"/>
  <c r="F196" i="1"/>
  <c r="J24" i="1"/>
  <c r="J196" i="1" s="1"/>
  <c r="I24" i="1"/>
  <c r="I196" i="1" s="1"/>
  <c r="H24" i="1"/>
  <c r="G24" i="1"/>
  <c r="G196" i="1" s="1"/>
  <c r="H196" i="1" l="1"/>
  <c r="L196" i="1"/>
</calcChain>
</file>

<file path=xl/sharedStrings.xml><?xml version="1.0" encoding="utf-8"?>
<sst xmlns="http://schemas.openxmlformats.org/spreadsheetml/2006/main" count="276" uniqueCount="102">
  <si>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</si>
  <si>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</si>
  <si>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</si>
  <si>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</si>
  <si>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</si>
  <si>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</si>
  <si>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</si>
  <si>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</si>
  <si>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</si>
  <si>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</si>
  <si>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</si>
  <si>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</si>
  <si>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</si>
  <si>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</si>
  <si>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</si>
  <si>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</si>
  <si>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</si>
  <si>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</si>
  <si>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</si>
  <si>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</si>
  <si>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</si>
  <si>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</si>
  <si>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</si>
  <si>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</si>
  <si>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</si>
  <si>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</si>
  <si>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</si>
  <si>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</si>
  <si>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</si>
  <si>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</si>
  <si>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</si>
  <si>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</si>
  <si>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</si>
  <si>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</si>
  <si>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</si>
  <si>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</si>
  <si>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</si>
  <si>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</si>
  <si>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Кожмудор</t>
  </si>
  <si>
    <t>директор</t>
  </si>
  <si>
    <t>Никонова А.Н.</t>
  </si>
  <si>
    <t>чай с сахаром</t>
  </si>
  <si>
    <t>35/30</t>
  </si>
  <si>
    <t>яйцо варенное</t>
  </si>
  <si>
    <t>чай с молоком</t>
  </si>
  <si>
    <t>салат винегрет</t>
  </si>
  <si>
    <t>пюре картофельное</t>
  </si>
  <si>
    <t>каша рисовая молочная с маслом</t>
  </si>
  <si>
    <t>кофейный напиток на сгущенном молоке</t>
  </si>
  <si>
    <t>бутерброд с маслом и сыром</t>
  </si>
  <si>
    <t>щи со свежей капусты со сметаной</t>
  </si>
  <si>
    <t>биточки куринные</t>
  </si>
  <si>
    <t>макароны отварные</t>
  </si>
  <si>
    <t>компот из ягод</t>
  </si>
  <si>
    <t>каша пшеничная молочная с маслом</t>
  </si>
  <si>
    <t>какао со сгущенным молоком</t>
  </si>
  <si>
    <t>салат из свеклы с чесноком</t>
  </si>
  <si>
    <t>суп из овощей со сметаной</t>
  </si>
  <si>
    <t>птица отварная</t>
  </si>
  <si>
    <t>картофельное пюре</t>
  </si>
  <si>
    <t>компот из смеси сухофруктов</t>
  </si>
  <si>
    <t>булочка домашняя</t>
  </si>
  <si>
    <t>творожная запеканка со сгущенным молоком</t>
  </si>
  <si>
    <t>яблоко</t>
  </si>
  <si>
    <t>свекольник со сметаной</t>
  </si>
  <si>
    <t>котлеты рыбные</t>
  </si>
  <si>
    <t>рис отварной</t>
  </si>
  <si>
    <t>сок фруктовый</t>
  </si>
  <si>
    <t>суп молочный с макаронными изделиями</t>
  </si>
  <si>
    <t>чай с сахаром и лимоном</t>
  </si>
  <si>
    <t>напиток витаминный</t>
  </si>
  <si>
    <t>каша пшенная молочная с маслом</t>
  </si>
  <si>
    <t>коф.напиток на сгущенном молоке</t>
  </si>
  <si>
    <t>салат из белокачанной капусты с яблоками</t>
  </si>
  <si>
    <t>суп крестьянский со сметаной</t>
  </si>
  <si>
    <t>котлеты из говядины</t>
  </si>
  <si>
    <t>рожки отварные</t>
  </si>
  <si>
    <t>компот из ягод замороженных</t>
  </si>
  <si>
    <t>каша кукурузная молочная с маслом</t>
  </si>
  <si>
    <t>рассольник со сметаной</t>
  </si>
  <si>
    <t>каша гречневая рассыпчатая</t>
  </si>
  <si>
    <t>творожная запеканка со сг.мол.</t>
  </si>
  <si>
    <t>котлеты куринные</t>
  </si>
  <si>
    <t>булочка ванильная</t>
  </si>
  <si>
    <t>суп молочный с крупой</t>
  </si>
  <si>
    <t>борщ со свежей капусты со сметаной</t>
  </si>
  <si>
    <t>колбаса варенная</t>
  </si>
  <si>
    <t>компот из яблок и лимона</t>
  </si>
  <si>
    <t>каша манная молочная с маслом</t>
  </si>
  <si>
    <t>кофейный напиток на сгущ.молоке</t>
  </si>
  <si>
    <t>суп картофельный с бобовыми</t>
  </si>
  <si>
    <t>кисель витаминный</t>
  </si>
  <si>
    <t>салат картофельный с  зелен.горошком</t>
  </si>
  <si>
    <t>суп картофельный с макаронными изделиями</t>
  </si>
  <si>
    <t>огурцы свежие</t>
  </si>
  <si>
    <t>помидоры свежие</t>
  </si>
  <si>
    <t>огурцы соленные</t>
  </si>
  <si>
    <t>6,6-14</t>
  </si>
  <si>
    <t>бутерброд с сыром</t>
  </si>
  <si>
    <t>суп картофельный с крупой</t>
  </si>
  <si>
    <t>рыба жаренная</t>
  </si>
  <si>
    <t>гуляш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</si>
</sst>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Q107" sqref="Q1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97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47</v>
      </c>
      <c r="F6" s="40">
        <v>210</v>
      </c>
      <c r="G6" s="40">
        <v>5.88</v>
      </c>
      <c r="H6" s="40">
        <v>7.14</v>
      </c>
      <c r="I6" s="40">
        <v>34.229999999999997</v>
      </c>
      <c r="J6" s="40">
        <v>224.7</v>
      </c>
      <c r="K6" s="41">
        <v>234</v>
      </c>
      <c r="L6" s="40">
        <v>12</v>
      </c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48</v>
      </c>
      <c r="F8" s="43">
        <v>200</v>
      </c>
      <c r="G8" s="43">
        <v>2.6</v>
      </c>
      <c r="H8" s="43">
        <v>3.2</v>
      </c>
      <c r="I8" s="43">
        <v>19</v>
      </c>
      <c r="J8" s="43">
        <v>115</v>
      </c>
      <c r="K8" s="44">
        <v>466</v>
      </c>
      <c r="L8" s="40">
        <v>12</v>
      </c>
    </row>
    <row r="9" spans="1:12" ht="15" x14ac:dyDescent="0.25">
      <c r="A9" s="23"/>
      <c r="B9" s="15"/>
      <c r="C9" s="11"/>
      <c r="D9" s="7" t="s">
        <v>22</v>
      </c>
      <c r="E9" s="42" t="s">
        <v>49</v>
      </c>
      <c r="F9" s="43">
        <v>100</v>
      </c>
      <c r="G9" s="43">
        <v>3.2</v>
      </c>
      <c r="H9" s="43">
        <v>0.4</v>
      </c>
      <c r="I9" s="43">
        <v>20.399999999999999</v>
      </c>
      <c r="J9" s="43">
        <v>100</v>
      </c>
      <c r="K9" s="44"/>
      <c r="L9" s="43">
        <v>9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11.68</v>
      </c>
      <c r="H13" s="19">
        <f t="shared" si="0"/>
        <v>10.74</v>
      </c>
      <c r="I13" s="19">
        <f t="shared" si="0"/>
        <v>73.63</v>
      </c>
      <c r="J13" s="19">
        <f t="shared" si="0"/>
        <v>439.7</v>
      </c>
      <c r="K13" s="25"/>
      <c r="L13" s="19">
        <f t="shared" ref="L13" si="1">SUM(L6:L12)</f>
        <v>33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94</v>
      </c>
      <c r="F14" s="43">
        <v>60</v>
      </c>
      <c r="G14" s="43">
        <v>0.42</v>
      </c>
      <c r="H14" s="43">
        <v>0.06</v>
      </c>
      <c r="I14" s="43">
        <v>1.1399999999999999</v>
      </c>
      <c r="J14" s="43">
        <v>6.6</v>
      </c>
      <c r="K14" s="44">
        <v>148</v>
      </c>
      <c r="L14" s="43">
        <v>7.5</v>
      </c>
    </row>
    <row r="15" spans="1:12" ht="15" x14ac:dyDescent="0.25">
      <c r="A15" s="23"/>
      <c r="B15" s="15"/>
      <c r="C15" s="11"/>
      <c r="D15" s="7" t="s">
        <v>26</v>
      </c>
      <c r="E15" s="42" t="s">
        <v>50</v>
      </c>
      <c r="F15" s="43">
        <v>260</v>
      </c>
      <c r="G15" s="43">
        <v>2.83</v>
      </c>
      <c r="H15" s="43">
        <v>2.86</v>
      </c>
      <c r="I15" s="43">
        <v>21.7</v>
      </c>
      <c r="J15" s="43">
        <v>124.09</v>
      </c>
      <c r="K15" s="44">
        <v>103</v>
      </c>
      <c r="L15" s="43">
        <v>12.5</v>
      </c>
    </row>
    <row r="16" spans="1:12" ht="15" x14ac:dyDescent="0.25">
      <c r="A16" s="23"/>
      <c r="B16" s="15"/>
      <c r="C16" s="11"/>
      <c r="D16" s="7" t="s">
        <v>27</v>
      </c>
      <c r="E16" s="42" t="s">
        <v>51</v>
      </c>
      <c r="F16" s="43">
        <v>100</v>
      </c>
      <c r="G16" s="43">
        <v>18.399999999999999</v>
      </c>
      <c r="H16" s="43">
        <v>17.86</v>
      </c>
      <c r="I16" s="43">
        <v>8.7899999999999991</v>
      </c>
      <c r="J16" s="43">
        <v>215.52</v>
      </c>
      <c r="K16" s="44">
        <v>339</v>
      </c>
      <c r="L16" s="43">
        <v>10</v>
      </c>
    </row>
    <row r="17" spans="1:12" ht="15" x14ac:dyDescent="0.25">
      <c r="A17" s="23"/>
      <c r="B17" s="15"/>
      <c r="C17" s="11"/>
      <c r="D17" s="7" t="s">
        <v>28</v>
      </c>
      <c r="E17" s="42" t="s">
        <v>52</v>
      </c>
      <c r="F17" s="43">
        <v>150</v>
      </c>
      <c r="G17" s="43">
        <v>5.55</v>
      </c>
      <c r="H17" s="43">
        <v>0.45</v>
      </c>
      <c r="I17" s="43">
        <v>29.57</v>
      </c>
      <c r="J17" s="43">
        <v>190.35</v>
      </c>
      <c r="K17" s="44">
        <v>256</v>
      </c>
      <c r="L17" s="43">
        <v>9</v>
      </c>
    </row>
    <row r="18" spans="1:12" ht="15" x14ac:dyDescent="0.25">
      <c r="A18" s="23"/>
      <c r="B18" s="15"/>
      <c r="C18" s="11"/>
      <c r="D18" s="7" t="s">
        <v>29</v>
      </c>
      <c r="E18" s="42" t="s">
        <v>53</v>
      </c>
      <c r="F18" s="43">
        <v>200</v>
      </c>
      <c r="G18" s="43"/>
      <c r="H18" s="43"/>
      <c r="I18" s="43">
        <v>19</v>
      </c>
      <c r="J18" s="43">
        <v>80</v>
      </c>
      <c r="K18" s="44">
        <v>507</v>
      </c>
      <c r="L18" s="43">
        <v>10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>
        <v>35</v>
      </c>
      <c r="G20" s="43">
        <v>2.66</v>
      </c>
      <c r="H20" s="43">
        <v>0.32</v>
      </c>
      <c r="I20" s="43">
        <v>16.350000000000001</v>
      </c>
      <c r="J20" s="43">
        <v>75.849999999999994</v>
      </c>
      <c r="K20" s="44"/>
      <c r="L20" s="43">
        <v>4.5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805</v>
      </c>
      <c r="G23" s="19">
        <f t="shared" ref="G23:J23" si="2">SUM(G14:G22)</f>
        <v>29.86</v>
      </c>
      <c r="H23" s="19">
        <f t="shared" si="2"/>
        <v>21.55</v>
      </c>
      <c r="I23" s="19">
        <f t="shared" si="2"/>
        <v>96.550000000000011</v>
      </c>
      <c r="J23" s="19">
        <f t="shared" si="2"/>
        <v>692.41000000000008</v>
      </c>
      <c r="K23" s="25"/>
      <c r="L23" s="19">
        <f t="shared" ref="L23" si="3">SUM(L14:L22)</f>
        <v>53.5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1315</v>
      </c>
      <c r="G24" s="32">
        <f t="shared" ref="G24:J24" si="4">G13+G23</f>
        <v>41.54</v>
      </c>
      <c r="H24" s="32">
        <f t="shared" si="4"/>
        <v>32.29</v>
      </c>
      <c r="I24" s="32">
        <f t="shared" si="4"/>
        <v>170.18</v>
      </c>
      <c r="J24" s="32">
        <f t="shared" si="4"/>
        <v>1132.1100000000001</v>
      </c>
      <c r="K24" s="32"/>
      <c r="L24" s="32">
        <f t="shared" ref="L24" si="5">L13+L23</f>
        <v>86.5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54</v>
      </c>
      <c r="F25" s="40">
        <v>210</v>
      </c>
      <c r="G25" s="40">
        <v>5.67</v>
      </c>
      <c r="H25" s="40">
        <v>6.51</v>
      </c>
      <c r="I25" s="40">
        <v>27.09</v>
      </c>
      <c r="J25" s="40">
        <v>189.63</v>
      </c>
      <c r="K25" s="41">
        <v>230</v>
      </c>
      <c r="L25" s="40">
        <v>13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55</v>
      </c>
      <c r="F27" s="43">
        <v>200</v>
      </c>
      <c r="G27" s="43">
        <v>3.3</v>
      </c>
      <c r="H27" s="43">
        <v>2.9</v>
      </c>
      <c r="I27" s="43">
        <v>13.8</v>
      </c>
      <c r="J27" s="43">
        <v>94</v>
      </c>
      <c r="K27" s="44">
        <v>462</v>
      </c>
      <c r="L27" s="43">
        <v>10</v>
      </c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100</v>
      </c>
      <c r="G28" s="43">
        <v>3.2</v>
      </c>
      <c r="H28" s="43">
        <v>0.4</v>
      </c>
      <c r="I28" s="43">
        <v>20.399999999999999</v>
      </c>
      <c r="J28" s="43">
        <v>100</v>
      </c>
      <c r="K28" s="44">
        <v>69</v>
      </c>
      <c r="L28" s="43">
        <v>9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6">SUM(G25:G31)</f>
        <v>12.169999999999998</v>
      </c>
      <c r="H32" s="19">
        <f t="shared" ref="H32" si="7">SUM(H25:H31)</f>
        <v>9.81</v>
      </c>
      <c r="I32" s="19">
        <f t="shared" ref="I32" si="8">SUM(I25:I31)</f>
        <v>61.29</v>
      </c>
      <c r="J32" s="19">
        <f t="shared" ref="J32:L32" si="9">SUM(J25:J31)</f>
        <v>383.63</v>
      </c>
      <c r="K32" s="25"/>
      <c r="L32" s="19">
        <f t="shared" si="9"/>
        <v>32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56</v>
      </c>
      <c r="F33" s="43">
        <v>100</v>
      </c>
      <c r="G33" s="43">
        <v>8.9</v>
      </c>
      <c r="H33" s="43">
        <v>7.4</v>
      </c>
      <c r="I33" s="43">
        <v>3.1</v>
      </c>
      <c r="J33" s="43">
        <v>96</v>
      </c>
      <c r="K33" s="44"/>
      <c r="L33" s="43">
        <v>8</v>
      </c>
    </row>
    <row r="34" spans="1:12" ht="15" x14ac:dyDescent="0.25">
      <c r="A34" s="14"/>
      <c r="B34" s="15"/>
      <c r="C34" s="11"/>
      <c r="D34" s="7" t="s">
        <v>26</v>
      </c>
      <c r="E34" s="42" t="s">
        <v>57</v>
      </c>
      <c r="F34" s="43">
        <v>270</v>
      </c>
      <c r="G34" s="43">
        <v>1.99</v>
      </c>
      <c r="H34" s="43">
        <v>6.03</v>
      </c>
      <c r="I34" s="43">
        <v>9.31</v>
      </c>
      <c r="J34" s="43">
        <v>99.25</v>
      </c>
      <c r="K34" s="44">
        <v>117</v>
      </c>
      <c r="L34" s="43">
        <v>12.5</v>
      </c>
    </row>
    <row r="35" spans="1:12" ht="15" x14ac:dyDescent="0.25">
      <c r="A35" s="14"/>
      <c r="B35" s="15"/>
      <c r="C35" s="11"/>
      <c r="D35" s="7" t="s">
        <v>27</v>
      </c>
      <c r="E35" s="42" t="s">
        <v>58</v>
      </c>
      <c r="F35" s="43">
        <v>100</v>
      </c>
      <c r="G35" s="43">
        <v>26</v>
      </c>
      <c r="H35" s="43">
        <v>26</v>
      </c>
      <c r="I35" s="43">
        <v>1.38</v>
      </c>
      <c r="J35" s="43">
        <v>346.23</v>
      </c>
      <c r="K35" s="44">
        <v>366</v>
      </c>
      <c r="L35" s="43">
        <v>13</v>
      </c>
    </row>
    <row r="36" spans="1:12" ht="15" x14ac:dyDescent="0.25">
      <c r="A36" s="14"/>
      <c r="B36" s="15"/>
      <c r="C36" s="11"/>
      <c r="D36" s="7" t="s">
        <v>28</v>
      </c>
      <c r="E36" s="42" t="s">
        <v>59</v>
      </c>
      <c r="F36" s="43">
        <v>180</v>
      </c>
      <c r="G36" s="43">
        <v>3.78</v>
      </c>
      <c r="H36" s="43">
        <v>7.2</v>
      </c>
      <c r="I36" s="43">
        <v>10.98</v>
      </c>
      <c r="J36" s="43">
        <v>122.4</v>
      </c>
      <c r="K36" s="44">
        <v>377</v>
      </c>
      <c r="L36" s="43">
        <v>10</v>
      </c>
    </row>
    <row r="37" spans="1:12" ht="15" x14ac:dyDescent="0.25">
      <c r="A37" s="14"/>
      <c r="B37" s="15"/>
      <c r="C37" s="11"/>
      <c r="D37" s="7" t="s">
        <v>29</v>
      </c>
      <c r="E37" s="42" t="s">
        <v>60</v>
      </c>
      <c r="F37" s="43">
        <v>200</v>
      </c>
      <c r="G37" s="43">
        <v>0.6</v>
      </c>
      <c r="H37" s="43">
        <v>1.1000000000000001</v>
      </c>
      <c r="I37" s="43">
        <v>20.100000000000001</v>
      </c>
      <c r="J37" s="43">
        <v>87</v>
      </c>
      <c r="K37" s="44">
        <v>495</v>
      </c>
      <c r="L37" s="43">
        <v>8.5</v>
      </c>
    </row>
    <row r="38" spans="1:12" ht="15" x14ac:dyDescent="0.25">
      <c r="A38" s="14"/>
      <c r="B38" s="15"/>
      <c r="C38" s="11"/>
      <c r="D38" s="7" t="s">
        <v>30</v>
      </c>
      <c r="E38" s="42" t="s">
        <v>61</v>
      </c>
      <c r="F38" s="43">
        <v>60</v>
      </c>
      <c r="G38" s="43">
        <v>5.32</v>
      </c>
      <c r="H38" s="43">
        <v>0.63</v>
      </c>
      <c r="I38" s="43">
        <v>32.69</v>
      </c>
      <c r="J38" s="43">
        <v>161.69999999999999</v>
      </c>
      <c r="K38" s="44"/>
      <c r="L38" s="43">
        <v>9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10">SUM(G33:G41)</f>
        <v>46.59</v>
      </c>
      <c r="H42" s="19">
        <f t="shared" ref="H42" si="11">SUM(H33:H41)</f>
        <v>48.360000000000007</v>
      </c>
      <c r="I42" s="19">
        <f t="shared" ref="I42" si="12">SUM(I33:I41)</f>
        <v>77.56</v>
      </c>
      <c r="J42" s="19">
        <f t="shared" ref="J42:L42" si="13">SUM(J33:J41)</f>
        <v>912.57999999999993</v>
      </c>
      <c r="K42" s="25"/>
      <c r="L42" s="19">
        <f t="shared" si="13"/>
        <v>61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1420</v>
      </c>
      <c r="G43" s="32">
        <f t="shared" ref="G43" si="14">G32+G42</f>
        <v>58.760000000000005</v>
      </c>
      <c r="H43" s="32">
        <f t="shared" ref="H43" si="15">H32+H42</f>
        <v>58.170000000000009</v>
      </c>
      <c r="I43" s="32">
        <f t="shared" ref="I43" si="16">I32+I42</f>
        <v>138.85</v>
      </c>
      <c r="J43" s="32">
        <f t="shared" ref="J43:L43" si="17">J32+J42</f>
        <v>1296.21</v>
      </c>
      <c r="K43" s="32"/>
      <c r="L43" s="32">
        <f t="shared" si="17"/>
        <v>93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62</v>
      </c>
      <c r="F44" s="40">
        <v>180</v>
      </c>
      <c r="G44" s="40">
        <v>29.22</v>
      </c>
      <c r="H44" s="40">
        <v>12.11</v>
      </c>
      <c r="I44" s="40">
        <v>29.1</v>
      </c>
      <c r="J44" s="40">
        <v>342.23</v>
      </c>
      <c r="K44" s="41">
        <v>279</v>
      </c>
      <c r="L44" s="40">
        <v>11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41</v>
      </c>
      <c r="F46" s="43">
        <v>200</v>
      </c>
      <c r="G46" s="43">
        <v>0</v>
      </c>
      <c r="H46" s="43">
        <v>0</v>
      </c>
      <c r="I46" s="43">
        <v>15.04</v>
      </c>
      <c r="J46" s="43">
        <v>60.16</v>
      </c>
      <c r="K46" s="44">
        <v>457</v>
      </c>
      <c r="L46" s="43">
        <v>9</v>
      </c>
    </row>
    <row r="47" spans="1:12" ht="15" x14ac:dyDescent="0.25">
      <c r="A47" s="23"/>
      <c r="B47" s="15"/>
      <c r="C47" s="11"/>
      <c r="D47" s="7" t="s">
        <v>22</v>
      </c>
      <c r="E47" s="42"/>
      <c r="F47" s="43">
        <v>35</v>
      </c>
      <c r="G47" s="43">
        <v>5.32</v>
      </c>
      <c r="H47" s="43">
        <v>0.63</v>
      </c>
      <c r="I47" s="43">
        <v>32.6</v>
      </c>
      <c r="J47" s="43">
        <v>161.69999999999999</v>
      </c>
      <c r="K47" s="44"/>
      <c r="L47" s="43">
        <v>4</v>
      </c>
    </row>
    <row r="48" spans="1:12" ht="15" x14ac:dyDescent="0.25">
      <c r="A48" s="23"/>
      <c r="B48" s="15"/>
      <c r="C48" s="11"/>
      <c r="D48" s="7" t="s">
        <v>23</v>
      </c>
      <c r="E48" s="42" t="s">
        <v>63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</v>
      </c>
      <c r="K48" s="44">
        <v>82</v>
      </c>
      <c r="L48" s="43">
        <v>10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515</v>
      </c>
      <c r="G51" s="19">
        <f t="shared" ref="G51" si="18">SUM(G44:G50)</f>
        <v>34.94</v>
      </c>
      <c r="H51" s="19">
        <f t="shared" ref="H51" si="19">SUM(H44:H50)</f>
        <v>13.14</v>
      </c>
      <c r="I51" s="19">
        <f t="shared" ref="I51" si="20">SUM(I44:I50)</f>
        <v>86.54</v>
      </c>
      <c r="J51" s="19">
        <f t="shared" ref="J51:L51" si="21">SUM(J44:J50)</f>
        <v>608.08999999999992</v>
      </c>
      <c r="K51" s="25"/>
      <c r="L51" s="19">
        <f t="shared" si="21"/>
        <v>34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95</v>
      </c>
      <c r="F52" s="43">
        <v>60</v>
      </c>
      <c r="G52" s="43">
        <v>0.66</v>
      </c>
      <c r="H52" s="43">
        <v>0.35</v>
      </c>
      <c r="I52" s="43">
        <v>3.05</v>
      </c>
      <c r="J52" s="43">
        <v>0.95</v>
      </c>
      <c r="K52" s="44">
        <v>148</v>
      </c>
      <c r="L52" s="43">
        <v>10</v>
      </c>
    </row>
    <row r="53" spans="1:12" ht="15" x14ac:dyDescent="0.25">
      <c r="A53" s="23"/>
      <c r="B53" s="15"/>
      <c r="C53" s="11"/>
      <c r="D53" s="7" t="s">
        <v>26</v>
      </c>
      <c r="E53" s="42" t="s">
        <v>64</v>
      </c>
      <c r="F53" s="43">
        <v>260</v>
      </c>
      <c r="G53" s="43">
        <v>1.93</v>
      </c>
      <c r="H53" s="43">
        <v>6.34</v>
      </c>
      <c r="I53" s="43">
        <v>10.050000000000001</v>
      </c>
      <c r="J53" s="43">
        <v>104.16</v>
      </c>
      <c r="K53" s="44">
        <v>98</v>
      </c>
      <c r="L53" s="43">
        <v>10</v>
      </c>
    </row>
    <row r="54" spans="1:12" ht="15" x14ac:dyDescent="0.25">
      <c r="A54" s="23"/>
      <c r="B54" s="15"/>
      <c r="C54" s="11"/>
      <c r="D54" s="7" t="s">
        <v>27</v>
      </c>
      <c r="E54" s="42" t="s">
        <v>65</v>
      </c>
      <c r="F54" s="43">
        <v>90</v>
      </c>
      <c r="G54" s="43">
        <v>12</v>
      </c>
      <c r="H54" s="43">
        <v>2.4</v>
      </c>
      <c r="I54" s="43">
        <v>14.4</v>
      </c>
      <c r="J54" s="43">
        <v>128.4</v>
      </c>
      <c r="K54" s="44">
        <v>307</v>
      </c>
      <c r="L54" s="43">
        <v>11</v>
      </c>
    </row>
    <row r="55" spans="1:12" ht="15" x14ac:dyDescent="0.25">
      <c r="A55" s="23"/>
      <c r="B55" s="15"/>
      <c r="C55" s="11"/>
      <c r="D55" s="7" t="s">
        <v>28</v>
      </c>
      <c r="E55" s="42" t="s">
        <v>66</v>
      </c>
      <c r="F55" s="43">
        <v>150</v>
      </c>
      <c r="G55" s="43">
        <v>3.89</v>
      </c>
      <c r="H55" s="43">
        <v>5.09</v>
      </c>
      <c r="I55" s="43">
        <v>40.28</v>
      </c>
      <c r="J55" s="43">
        <v>225.18</v>
      </c>
      <c r="K55" s="44">
        <v>385</v>
      </c>
      <c r="L55" s="43">
        <v>8</v>
      </c>
    </row>
    <row r="56" spans="1:12" ht="15" x14ac:dyDescent="0.25">
      <c r="A56" s="23"/>
      <c r="B56" s="15"/>
      <c r="C56" s="11"/>
      <c r="D56" s="7" t="s">
        <v>29</v>
      </c>
      <c r="E56" s="42" t="s">
        <v>67</v>
      </c>
      <c r="F56" s="43">
        <v>200</v>
      </c>
      <c r="G56" s="43"/>
      <c r="H56" s="43"/>
      <c r="I56" s="43">
        <v>15.04</v>
      </c>
      <c r="J56" s="43">
        <v>60.16</v>
      </c>
      <c r="K56" s="44">
        <v>264</v>
      </c>
      <c r="L56" s="43">
        <v>9</v>
      </c>
    </row>
    <row r="57" spans="1:12" ht="15" x14ac:dyDescent="0.25">
      <c r="A57" s="23"/>
      <c r="B57" s="15"/>
      <c r="C57" s="11"/>
      <c r="D57" s="7" t="s">
        <v>30</v>
      </c>
      <c r="E57" s="42" t="s">
        <v>61</v>
      </c>
      <c r="F57" s="43">
        <v>60</v>
      </c>
      <c r="G57" s="43">
        <v>5.32</v>
      </c>
      <c r="H57" s="43">
        <v>0.63</v>
      </c>
      <c r="I57" s="43">
        <v>32.69</v>
      </c>
      <c r="J57" s="43">
        <v>161.69999999999999</v>
      </c>
      <c r="K57" s="44"/>
      <c r="L57" s="43">
        <v>9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820</v>
      </c>
      <c r="G61" s="19">
        <f t="shared" ref="G61" si="22">SUM(G52:G60)</f>
        <v>23.8</v>
      </c>
      <c r="H61" s="19">
        <f t="shared" ref="H61" si="23">SUM(H52:H60)</f>
        <v>14.81</v>
      </c>
      <c r="I61" s="19">
        <f t="shared" ref="I61" si="24">SUM(I52:I60)</f>
        <v>115.50999999999999</v>
      </c>
      <c r="J61" s="19">
        <f t="shared" ref="J61:L61" si="25">SUM(J52:J60)</f>
        <v>680.55</v>
      </c>
      <c r="K61" s="25"/>
      <c r="L61" s="19">
        <f t="shared" si="25"/>
        <v>57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1335</v>
      </c>
      <c r="G62" s="32">
        <f t="shared" ref="G62" si="26">G51+G61</f>
        <v>58.739999999999995</v>
      </c>
      <c r="H62" s="32">
        <f t="shared" ref="H62" si="27">H51+H61</f>
        <v>27.950000000000003</v>
      </c>
      <c r="I62" s="32">
        <f t="shared" ref="I62" si="28">I51+I61</f>
        <v>202.05</v>
      </c>
      <c r="J62" s="32">
        <f t="shared" ref="J62:L62" si="29">J51+J61</f>
        <v>1288.6399999999999</v>
      </c>
      <c r="K62" s="32"/>
      <c r="L62" s="32">
        <f t="shared" si="29"/>
        <v>91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68</v>
      </c>
      <c r="F63" s="40">
        <v>250</v>
      </c>
      <c r="G63" s="40">
        <v>7.94</v>
      </c>
      <c r="H63" s="40">
        <v>8.2100000000000009</v>
      </c>
      <c r="I63" s="40">
        <v>35.130000000000003</v>
      </c>
      <c r="J63" s="40">
        <v>246.17</v>
      </c>
      <c r="K63" s="41">
        <v>86</v>
      </c>
      <c r="L63" s="40">
        <v>10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69</v>
      </c>
      <c r="F65" s="43">
        <v>207</v>
      </c>
      <c r="G65" s="43">
        <v>0.3</v>
      </c>
      <c r="H65" s="43">
        <v>0.1</v>
      </c>
      <c r="I65" s="43">
        <v>9.5</v>
      </c>
      <c r="J65" s="43">
        <v>40</v>
      </c>
      <c r="K65" s="44">
        <v>466</v>
      </c>
      <c r="L65" s="43">
        <v>9.5</v>
      </c>
    </row>
    <row r="66" spans="1:12" ht="15" x14ac:dyDescent="0.25">
      <c r="A66" s="23"/>
      <c r="B66" s="15"/>
      <c r="C66" s="11"/>
      <c r="D66" s="7" t="s">
        <v>22</v>
      </c>
      <c r="E66" s="42" t="s">
        <v>98</v>
      </c>
      <c r="F66" s="43">
        <v>35</v>
      </c>
      <c r="G66" s="43">
        <v>3.2</v>
      </c>
      <c r="H66" s="43">
        <v>0.4</v>
      </c>
      <c r="I66" s="43">
        <v>20.399999999999999</v>
      </c>
      <c r="J66" s="43">
        <v>100</v>
      </c>
      <c r="K66" s="44"/>
      <c r="L66" s="43">
        <v>9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492</v>
      </c>
      <c r="G70" s="19">
        <f t="shared" ref="G70" si="30">SUM(G63:G69)</f>
        <v>11.440000000000001</v>
      </c>
      <c r="H70" s="19">
        <f t="shared" ref="H70" si="31">SUM(H63:H69)</f>
        <v>8.7100000000000009</v>
      </c>
      <c r="I70" s="19">
        <f t="shared" ref="I70" si="32">SUM(I63:I69)</f>
        <v>65.03</v>
      </c>
      <c r="J70" s="19">
        <f t="shared" ref="J70:L70" si="33">SUM(J63:J69)</f>
        <v>386.16999999999996</v>
      </c>
      <c r="K70" s="25"/>
      <c r="L70" s="19">
        <f t="shared" si="33"/>
        <v>28.5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96</v>
      </c>
      <c r="F71" s="43">
        <v>60</v>
      </c>
      <c r="G71" s="43">
        <v>0.48</v>
      </c>
      <c r="H71" s="43">
        <v>0.06</v>
      </c>
      <c r="I71" s="43">
        <v>1.02</v>
      </c>
      <c r="J71" s="43">
        <v>6.6</v>
      </c>
      <c r="K71" s="44">
        <v>149</v>
      </c>
      <c r="L71" s="43">
        <v>7.5</v>
      </c>
    </row>
    <row r="72" spans="1:12" ht="15" x14ac:dyDescent="0.25">
      <c r="A72" s="23"/>
      <c r="B72" s="15"/>
      <c r="C72" s="11"/>
      <c r="D72" s="7" t="s">
        <v>26</v>
      </c>
      <c r="E72" s="42" t="s">
        <v>99</v>
      </c>
      <c r="F72" s="43">
        <v>250</v>
      </c>
      <c r="G72" s="43">
        <v>1.93</v>
      </c>
      <c r="H72" s="43">
        <v>6.34</v>
      </c>
      <c r="I72" s="43">
        <v>10.050000000000001</v>
      </c>
      <c r="J72" s="43">
        <v>104.16</v>
      </c>
      <c r="K72" s="44">
        <v>120</v>
      </c>
      <c r="L72" s="43">
        <v>11.5</v>
      </c>
    </row>
    <row r="73" spans="1:12" ht="15" x14ac:dyDescent="0.25">
      <c r="A73" s="23"/>
      <c r="B73" s="15"/>
      <c r="C73" s="11"/>
      <c r="D73" s="7" t="s">
        <v>27</v>
      </c>
      <c r="E73" s="42" t="s">
        <v>100</v>
      </c>
      <c r="F73" s="43">
        <v>130</v>
      </c>
      <c r="G73" s="43">
        <v>10.47</v>
      </c>
      <c r="H73" s="43">
        <v>15.46</v>
      </c>
      <c r="I73" s="43">
        <v>10.79</v>
      </c>
      <c r="J73" s="43">
        <v>224.16</v>
      </c>
      <c r="K73" s="44">
        <v>348</v>
      </c>
      <c r="L73" s="43">
        <v>11</v>
      </c>
    </row>
    <row r="74" spans="1:12" ht="15" x14ac:dyDescent="0.25">
      <c r="A74" s="23"/>
      <c r="B74" s="15"/>
      <c r="C74" s="11"/>
      <c r="D74" s="7" t="s">
        <v>28</v>
      </c>
      <c r="E74" s="42" t="s">
        <v>59</v>
      </c>
      <c r="F74" s="43">
        <v>150</v>
      </c>
      <c r="G74" s="43">
        <v>3.2</v>
      </c>
      <c r="H74" s="43">
        <v>6.06</v>
      </c>
      <c r="I74" s="43">
        <v>23.3</v>
      </c>
      <c r="J74" s="43">
        <v>160.46</v>
      </c>
      <c r="K74" s="44">
        <v>377</v>
      </c>
      <c r="L74" s="43">
        <v>10</v>
      </c>
    </row>
    <row r="75" spans="1:12" ht="15" x14ac:dyDescent="0.25">
      <c r="A75" s="23"/>
      <c r="B75" s="15"/>
      <c r="C75" s="11"/>
      <c r="D75" s="7" t="s">
        <v>29</v>
      </c>
      <c r="E75" s="42" t="s">
        <v>70</v>
      </c>
      <c r="F75" s="43">
        <v>200</v>
      </c>
      <c r="G75" s="43">
        <v>0.48</v>
      </c>
      <c r="H75" s="43">
        <v>0.25</v>
      </c>
      <c r="I75" s="43">
        <v>26.61</v>
      </c>
      <c r="J75" s="43">
        <v>110.96</v>
      </c>
      <c r="K75" s="44">
        <v>486</v>
      </c>
      <c r="L75" s="43">
        <v>10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>
        <v>35</v>
      </c>
      <c r="G77" s="43">
        <v>5.32</v>
      </c>
      <c r="H77" s="43">
        <v>0.63</v>
      </c>
      <c r="I77" s="43">
        <v>32.69</v>
      </c>
      <c r="J77" s="43">
        <v>161.69999999999999</v>
      </c>
      <c r="K77" s="44"/>
      <c r="L77" s="43">
        <v>4.5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825</v>
      </c>
      <c r="G80" s="19">
        <f t="shared" ref="G80" si="34">SUM(G71:G79)</f>
        <v>21.880000000000003</v>
      </c>
      <c r="H80" s="19">
        <f t="shared" ref="H80" si="35">SUM(H71:H79)</f>
        <v>28.799999999999997</v>
      </c>
      <c r="I80" s="19">
        <f t="shared" ref="I80" si="36">SUM(I71:I79)</f>
        <v>104.46</v>
      </c>
      <c r="J80" s="19">
        <f t="shared" ref="J80:L80" si="37">SUM(J71:J79)</f>
        <v>768.04</v>
      </c>
      <c r="K80" s="25"/>
      <c r="L80" s="19">
        <f t="shared" si="37"/>
        <v>54.5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1317</v>
      </c>
      <c r="G81" s="32">
        <f t="shared" ref="G81" si="38">G70+G80</f>
        <v>33.320000000000007</v>
      </c>
      <c r="H81" s="32">
        <f t="shared" ref="H81" si="39">H70+H80</f>
        <v>37.51</v>
      </c>
      <c r="I81" s="32">
        <f t="shared" ref="I81" si="40">I70+I80</f>
        <v>169.49</v>
      </c>
      <c r="J81" s="32">
        <f t="shared" ref="J81:L81" si="41">J70+J80</f>
        <v>1154.21</v>
      </c>
      <c r="K81" s="32"/>
      <c r="L81" s="32">
        <f t="shared" si="41"/>
        <v>83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71</v>
      </c>
      <c r="F82" s="40">
        <v>210</v>
      </c>
      <c r="G82" s="40">
        <v>7.97</v>
      </c>
      <c r="H82" s="40">
        <v>12.34</v>
      </c>
      <c r="I82" s="40">
        <v>35.17</v>
      </c>
      <c r="J82" s="40">
        <v>282.32</v>
      </c>
      <c r="K82" s="41">
        <v>230</v>
      </c>
      <c r="L82" s="40">
        <v>13</v>
      </c>
    </row>
    <row r="83" spans="1:12" ht="15" x14ac:dyDescent="0.25">
      <c r="A83" s="23"/>
      <c r="B83" s="15"/>
      <c r="C83" s="11"/>
      <c r="D83" s="6"/>
      <c r="E83" s="42" t="s">
        <v>43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>
        <v>267</v>
      </c>
      <c r="L83" s="43">
        <v>11</v>
      </c>
    </row>
    <row r="84" spans="1:12" ht="15" x14ac:dyDescent="0.25">
      <c r="A84" s="23"/>
      <c r="B84" s="15"/>
      <c r="C84" s="11"/>
      <c r="D84" s="7" t="s">
        <v>21</v>
      </c>
      <c r="E84" s="42" t="s">
        <v>72</v>
      </c>
      <c r="F84" s="43">
        <v>200</v>
      </c>
      <c r="G84" s="43">
        <v>2.6</v>
      </c>
      <c r="H84" s="43">
        <v>3.2</v>
      </c>
      <c r="I84" s="43">
        <v>19</v>
      </c>
      <c r="J84" s="43">
        <v>115</v>
      </c>
      <c r="K84" s="44">
        <v>466</v>
      </c>
      <c r="L84" s="43">
        <v>12</v>
      </c>
    </row>
    <row r="85" spans="1:12" ht="15" x14ac:dyDescent="0.25">
      <c r="A85" s="23"/>
      <c r="B85" s="15"/>
      <c r="C85" s="11"/>
      <c r="D85" s="7" t="s">
        <v>22</v>
      </c>
      <c r="E85" s="42" t="s">
        <v>49</v>
      </c>
      <c r="F85" s="43" t="s">
        <v>42</v>
      </c>
      <c r="G85" s="43">
        <v>7.86</v>
      </c>
      <c r="H85" s="43">
        <v>5.86</v>
      </c>
      <c r="I85" s="43">
        <v>13</v>
      </c>
      <c r="J85" s="43">
        <v>151.25</v>
      </c>
      <c r="K85" s="44">
        <v>242</v>
      </c>
      <c r="L85" s="43">
        <v>10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450</v>
      </c>
      <c r="G89" s="19">
        <f t="shared" ref="G89" si="42">SUM(G82:G88)</f>
        <v>23.53</v>
      </c>
      <c r="H89" s="19">
        <f t="shared" ref="H89" si="43">SUM(H82:H88)</f>
        <v>25.999999999999996</v>
      </c>
      <c r="I89" s="19">
        <f t="shared" ref="I89" si="44">SUM(I82:I88)</f>
        <v>67.47</v>
      </c>
      <c r="J89" s="19">
        <f t="shared" ref="J89:L89" si="45">SUM(J82:J88)</f>
        <v>611.56999999999994</v>
      </c>
      <c r="K89" s="25"/>
      <c r="L89" s="19">
        <f t="shared" si="45"/>
        <v>46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73</v>
      </c>
      <c r="F90" s="43">
        <v>60</v>
      </c>
      <c r="G90" s="43">
        <v>2.2999999999999998</v>
      </c>
      <c r="H90" s="43">
        <v>5.4</v>
      </c>
      <c r="I90" s="43">
        <v>12.5</v>
      </c>
      <c r="J90" s="43">
        <v>255.3</v>
      </c>
      <c r="K90" s="44"/>
      <c r="L90" s="43">
        <v>9</v>
      </c>
    </row>
    <row r="91" spans="1:12" ht="15" x14ac:dyDescent="0.25">
      <c r="A91" s="23"/>
      <c r="B91" s="15"/>
      <c r="C91" s="11"/>
      <c r="D91" s="7" t="s">
        <v>26</v>
      </c>
      <c r="E91" s="42" t="s">
        <v>74</v>
      </c>
      <c r="F91" s="43">
        <v>250</v>
      </c>
      <c r="G91" s="43">
        <v>2.2200000000000002</v>
      </c>
      <c r="H91" s="43">
        <v>2.72</v>
      </c>
      <c r="I91" s="43">
        <v>13.4</v>
      </c>
      <c r="J91" s="43">
        <v>87.25</v>
      </c>
      <c r="K91" s="44">
        <v>115</v>
      </c>
      <c r="L91" s="43">
        <v>11.5</v>
      </c>
    </row>
    <row r="92" spans="1:12" ht="15" x14ac:dyDescent="0.25">
      <c r="A92" s="23"/>
      <c r="B92" s="15"/>
      <c r="C92" s="11"/>
      <c r="D92" s="7" t="s">
        <v>27</v>
      </c>
      <c r="E92" s="42" t="s">
        <v>75</v>
      </c>
      <c r="F92" s="43">
        <v>100</v>
      </c>
      <c r="G92" s="43">
        <v>18.399999999999999</v>
      </c>
      <c r="H92" s="43">
        <v>17.86</v>
      </c>
      <c r="I92" s="43">
        <v>8.7899999999999991</v>
      </c>
      <c r="J92" s="43">
        <v>215.52</v>
      </c>
      <c r="K92" s="44">
        <v>339</v>
      </c>
      <c r="L92" s="43">
        <v>11</v>
      </c>
    </row>
    <row r="93" spans="1:12" ht="15" x14ac:dyDescent="0.25">
      <c r="A93" s="23"/>
      <c r="B93" s="15"/>
      <c r="C93" s="11"/>
      <c r="D93" s="7" t="s">
        <v>28</v>
      </c>
      <c r="E93" s="42" t="s">
        <v>76</v>
      </c>
      <c r="F93" s="43">
        <v>150</v>
      </c>
      <c r="G93" s="43">
        <v>5.55</v>
      </c>
      <c r="H93" s="43">
        <v>0.45</v>
      </c>
      <c r="I93" s="43">
        <v>29.57</v>
      </c>
      <c r="J93" s="43">
        <v>190.35</v>
      </c>
      <c r="K93" s="44">
        <v>256</v>
      </c>
      <c r="L93" s="43">
        <v>9</v>
      </c>
    </row>
    <row r="94" spans="1:12" ht="15" x14ac:dyDescent="0.25">
      <c r="A94" s="23"/>
      <c r="B94" s="15"/>
      <c r="C94" s="11"/>
      <c r="D94" s="7" t="s">
        <v>29</v>
      </c>
      <c r="E94" s="42" t="s">
        <v>77</v>
      </c>
      <c r="F94" s="43">
        <v>200</v>
      </c>
      <c r="G94" s="43"/>
      <c r="H94" s="43"/>
      <c r="I94" s="43">
        <v>19</v>
      </c>
      <c r="J94" s="43">
        <v>80</v>
      </c>
      <c r="K94" s="44">
        <v>507</v>
      </c>
      <c r="L94" s="43">
        <v>9</v>
      </c>
    </row>
    <row r="95" spans="1:12" ht="15" x14ac:dyDescent="0.25">
      <c r="A95" s="23"/>
      <c r="B95" s="15"/>
      <c r="C95" s="11"/>
      <c r="D95" s="7" t="s">
        <v>30</v>
      </c>
      <c r="E95" s="42" t="s">
        <v>61</v>
      </c>
      <c r="F95" s="43">
        <v>70</v>
      </c>
      <c r="G95" s="43">
        <v>5.32</v>
      </c>
      <c r="H95" s="43">
        <v>0.63</v>
      </c>
      <c r="I95" s="43">
        <v>32.69</v>
      </c>
      <c r="J95" s="43">
        <v>161.69999999999999</v>
      </c>
      <c r="K95" s="44"/>
      <c r="L95" s="43">
        <v>9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6">SUM(G90:G98)</f>
        <v>33.79</v>
      </c>
      <c r="H99" s="19">
        <f t="shared" ref="H99" si="47">SUM(H90:H98)</f>
        <v>27.06</v>
      </c>
      <c r="I99" s="19">
        <f t="shared" ref="I99" si="48">SUM(I90:I98)</f>
        <v>115.94999999999999</v>
      </c>
      <c r="J99" s="19">
        <f t="shared" ref="J99:L99" si="49">SUM(J90:J98)</f>
        <v>990.12000000000012</v>
      </c>
      <c r="K99" s="25"/>
      <c r="L99" s="19">
        <f t="shared" si="49"/>
        <v>58.5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1280</v>
      </c>
      <c r="G100" s="32">
        <f t="shared" ref="G100" si="50">G89+G99</f>
        <v>57.32</v>
      </c>
      <c r="H100" s="32">
        <f t="shared" ref="H100" si="51">H89+H99</f>
        <v>53.059999999999995</v>
      </c>
      <c r="I100" s="32">
        <f t="shared" ref="I100" si="52">I89+I99</f>
        <v>183.42</v>
      </c>
      <c r="J100" s="32">
        <f t="shared" ref="J100:L100" si="53">J89+J99</f>
        <v>1601.69</v>
      </c>
      <c r="K100" s="32"/>
      <c r="L100" s="32">
        <f t="shared" si="53"/>
        <v>104.5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250</v>
      </c>
      <c r="G101" s="40">
        <v>7.23</v>
      </c>
      <c r="H101" s="40">
        <v>6.67</v>
      </c>
      <c r="I101" s="40">
        <v>39.54</v>
      </c>
      <c r="J101" s="40">
        <v>246.87</v>
      </c>
      <c r="K101" s="41">
        <v>124</v>
      </c>
      <c r="L101" s="40">
        <v>10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55</v>
      </c>
      <c r="F103" s="43">
        <v>200</v>
      </c>
      <c r="G103" s="43">
        <v>3.3</v>
      </c>
      <c r="H103" s="43">
        <v>2.9</v>
      </c>
      <c r="I103" s="43">
        <v>13.8</v>
      </c>
      <c r="J103" s="43">
        <v>94</v>
      </c>
      <c r="K103" s="44">
        <v>462</v>
      </c>
      <c r="L103" s="43">
        <v>12</v>
      </c>
    </row>
    <row r="104" spans="1:12" ht="15" x14ac:dyDescent="0.25">
      <c r="A104" s="23"/>
      <c r="B104" s="15"/>
      <c r="C104" s="11"/>
      <c r="D104" s="7" t="s">
        <v>22</v>
      </c>
      <c r="E104" s="42" t="s">
        <v>49</v>
      </c>
      <c r="F104" s="43" t="s">
        <v>42</v>
      </c>
      <c r="G104" s="43">
        <v>7.86</v>
      </c>
      <c r="H104" s="43">
        <v>5.68</v>
      </c>
      <c r="I104" s="43">
        <v>13</v>
      </c>
      <c r="J104" s="43">
        <v>151.25</v>
      </c>
      <c r="K104" s="44">
        <v>242</v>
      </c>
      <c r="L104" s="43">
        <v>10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450</v>
      </c>
      <c r="G108" s="19">
        <f t="shared" ref="G108:J108" si="54">SUM(G101:G107)</f>
        <v>18.39</v>
      </c>
      <c r="H108" s="19">
        <f t="shared" si="54"/>
        <v>15.25</v>
      </c>
      <c r="I108" s="19">
        <f t="shared" si="54"/>
        <v>66.34</v>
      </c>
      <c r="J108" s="19">
        <f t="shared" si="54"/>
        <v>492.12</v>
      </c>
      <c r="K108" s="25"/>
      <c r="L108" s="19">
        <f t="shared" ref="L108" si="55">SUM(L101:L107)</f>
        <v>32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79</v>
      </c>
      <c r="F110" s="43">
        <v>250</v>
      </c>
      <c r="G110" s="43">
        <v>1.93</v>
      </c>
      <c r="H110" s="43">
        <v>6.34</v>
      </c>
      <c r="I110" s="43">
        <v>10.050000000000001</v>
      </c>
      <c r="J110" s="43">
        <v>104.16</v>
      </c>
      <c r="K110" s="44">
        <v>100</v>
      </c>
      <c r="L110" s="43">
        <v>11</v>
      </c>
    </row>
    <row r="111" spans="1:12" ht="15" x14ac:dyDescent="0.25">
      <c r="A111" s="23"/>
      <c r="B111" s="15"/>
      <c r="C111" s="11"/>
      <c r="D111" s="7" t="s">
        <v>27</v>
      </c>
      <c r="E111" s="42" t="s">
        <v>101</v>
      </c>
      <c r="F111" s="43">
        <v>100</v>
      </c>
      <c r="G111" s="43">
        <v>8.3000000000000007</v>
      </c>
      <c r="H111" s="43">
        <v>3.03</v>
      </c>
      <c r="I111" s="43">
        <v>50.25</v>
      </c>
      <c r="J111" s="43">
        <v>248.95</v>
      </c>
      <c r="K111" s="44"/>
      <c r="L111" s="43">
        <v>11</v>
      </c>
    </row>
    <row r="112" spans="1:12" ht="15" x14ac:dyDescent="0.25">
      <c r="A112" s="23"/>
      <c r="B112" s="15"/>
      <c r="C112" s="11"/>
      <c r="D112" s="7" t="s">
        <v>28</v>
      </c>
      <c r="E112" s="42" t="s">
        <v>80</v>
      </c>
      <c r="F112" s="43">
        <v>150</v>
      </c>
      <c r="G112" s="43">
        <v>877</v>
      </c>
      <c r="H112" s="43">
        <v>6.6</v>
      </c>
      <c r="I112" s="43">
        <v>38.85</v>
      </c>
      <c r="J112" s="43">
        <v>249.9</v>
      </c>
      <c r="K112" s="44">
        <v>202</v>
      </c>
      <c r="L112" s="43">
        <v>8</v>
      </c>
    </row>
    <row r="113" spans="1:12" ht="15" x14ac:dyDescent="0.25">
      <c r="A113" s="23"/>
      <c r="B113" s="15"/>
      <c r="C113" s="11"/>
      <c r="D113" s="7" t="s">
        <v>29</v>
      </c>
      <c r="E113" s="42" t="s">
        <v>77</v>
      </c>
      <c r="F113" s="43">
        <v>200</v>
      </c>
      <c r="G113" s="43"/>
      <c r="H113" s="43"/>
      <c r="I113" s="43">
        <v>15.04</v>
      </c>
      <c r="J113" s="43">
        <v>60.16</v>
      </c>
      <c r="K113" s="44">
        <v>264</v>
      </c>
      <c r="L113" s="43">
        <v>10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>
        <v>35</v>
      </c>
      <c r="G115" s="43">
        <v>2.66</v>
      </c>
      <c r="H115" s="43">
        <v>0.32</v>
      </c>
      <c r="I115" s="43">
        <v>16.350000000000001</v>
      </c>
      <c r="J115" s="43">
        <v>75.849999999999994</v>
      </c>
      <c r="K115" s="44"/>
      <c r="L115" s="43">
        <v>4.5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735</v>
      </c>
      <c r="G118" s="19">
        <f t="shared" ref="G118:J118" si="56">SUM(G109:G117)</f>
        <v>889.89</v>
      </c>
      <c r="H118" s="19">
        <f t="shared" si="56"/>
        <v>16.29</v>
      </c>
      <c r="I118" s="19">
        <f t="shared" si="56"/>
        <v>130.54</v>
      </c>
      <c r="J118" s="19">
        <f t="shared" si="56"/>
        <v>739.02</v>
      </c>
      <c r="K118" s="25"/>
      <c r="L118" s="19">
        <f t="shared" ref="L118" si="57">SUM(L109:L117)</f>
        <v>44.5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1185</v>
      </c>
      <c r="G119" s="32">
        <f t="shared" ref="G119" si="58">G108+G118</f>
        <v>908.28</v>
      </c>
      <c r="H119" s="32">
        <f t="shared" ref="H119" si="59">H108+H118</f>
        <v>31.54</v>
      </c>
      <c r="I119" s="32">
        <f t="shared" ref="I119" si="60">I108+I118</f>
        <v>196.88</v>
      </c>
      <c r="J119" s="32">
        <f t="shared" ref="J119:L119" si="61">J108+J118</f>
        <v>1231.1399999999999</v>
      </c>
      <c r="K119" s="32"/>
      <c r="L119" s="32">
        <f t="shared" si="61"/>
        <v>76.5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33.76</v>
      </c>
      <c r="H120" s="40">
        <v>11.75</v>
      </c>
      <c r="I120" s="40">
        <v>41.95</v>
      </c>
      <c r="J120" s="40">
        <v>408.1</v>
      </c>
      <c r="K120" s="41">
        <v>279</v>
      </c>
      <c r="L120" s="40">
        <v>11.5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41</v>
      </c>
      <c r="F122" s="43">
        <v>200</v>
      </c>
      <c r="G122" s="43"/>
      <c r="H122" s="43"/>
      <c r="I122" s="43">
        <v>15.04</v>
      </c>
      <c r="J122" s="43">
        <v>60.16</v>
      </c>
      <c r="K122" s="44">
        <v>264</v>
      </c>
      <c r="L122" s="43">
        <v>9</v>
      </c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63</v>
      </c>
      <c r="F124" s="43">
        <v>140</v>
      </c>
      <c r="G124" s="43">
        <v>0.78</v>
      </c>
      <c r="H124" s="43">
        <v>0.78</v>
      </c>
      <c r="I124" s="43">
        <v>19.2</v>
      </c>
      <c r="J124" s="43">
        <v>94.65</v>
      </c>
      <c r="K124" s="44"/>
      <c r="L124" s="43">
        <v>11.5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62">SUM(G120:G126)</f>
        <v>34.54</v>
      </c>
      <c r="H127" s="19">
        <f t="shared" si="62"/>
        <v>12.53</v>
      </c>
      <c r="I127" s="19">
        <f t="shared" si="62"/>
        <v>76.19</v>
      </c>
      <c r="J127" s="19">
        <f t="shared" si="62"/>
        <v>562.91</v>
      </c>
      <c r="K127" s="25"/>
      <c r="L127" s="19">
        <f t="shared" ref="L127" si="63">SUM(L120:L126)</f>
        <v>32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45</v>
      </c>
      <c r="F128" s="43">
        <v>100</v>
      </c>
      <c r="G128" s="43">
        <v>1.7</v>
      </c>
      <c r="H128" s="43">
        <v>10.3</v>
      </c>
      <c r="I128" s="43">
        <v>8.1999999999999993</v>
      </c>
      <c r="J128" s="43">
        <v>218</v>
      </c>
      <c r="K128" s="44">
        <v>1</v>
      </c>
      <c r="L128" s="43">
        <v>11</v>
      </c>
    </row>
    <row r="129" spans="1:12" ht="15" x14ac:dyDescent="0.25">
      <c r="A129" s="14"/>
      <c r="B129" s="15"/>
      <c r="C129" s="11"/>
      <c r="D129" s="7" t="s">
        <v>26</v>
      </c>
      <c r="E129" s="42" t="s">
        <v>57</v>
      </c>
      <c r="F129" s="43">
        <v>270</v>
      </c>
      <c r="G129" s="43">
        <v>1.99</v>
      </c>
      <c r="H129" s="43">
        <v>6.03</v>
      </c>
      <c r="I129" s="43">
        <v>9.31</v>
      </c>
      <c r="J129" s="43">
        <v>99.25</v>
      </c>
      <c r="K129" s="44">
        <v>117</v>
      </c>
      <c r="L129" s="43">
        <v>11.5</v>
      </c>
    </row>
    <row r="130" spans="1:12" ht="15" x14ac:dyDescent="0.25">
      <c r="A130" s="14"/>
      <c r="B130" s="15"/>
      <c r="C130" s="11"/>
      <c r="D130" s="7" t="s">
        <v>27</v>
      </c>
      <c r="E130" s="42" t="s">
        <v>82</v>
      </c>
      <c r="F130" s="43">
        <v>100</v>
      </c>
      <c r="G130" s="43">
        <v>15</v>
      </c>
      <c r="H130" s="43">
        <v>11</v>
      </c>
      <c r="I130" s="43">
        <v>13</v>
      </c>
      <c r="J130" s="43">
        <v>211</v>
      </c>
      <c r="K130" s="44">
        <v>347</v>
      </c>
      <c r="L130" s="43">
        <v>10.5</v>
      </c>
    </row>
    <row r="131" spans="1:12" ht="15" x14ac:dyDescent="0.25">
      <c r="A131" s="14"/>
      <c r="B131" s="15"/>
      <c r="C131" s="11"/>
      <c r="D131" s="7" t="s">
        <v>28</v>
      </c>
      <c r="E131" s="42" t="s">
        <v>59</v>
      </c>
      <c r="F131" s="43">
        <v>150</v>
      </c>
      <c r="G131" s="43">
        <v>3.2</v>
      </c>
      <c r="H131" s="43">
        <v>6.06</v>
      </c>
      <c r="I131" s="43">
        <v>23.3</v>
      </c>
      <c r="J131" s="43">
        <v>160.46</v>
      </c>
      <c r="K131" s="44">
        <v>377</v>
      </c>
      <c r="L131" s="43">
        <v>10</v>
      </c>
    </row>
    <row r="132" spans="1:12" ht="15" x14ac:dyDescent="0.25">
      <c r="A132" s="14"/>
      <c r="B132" s="15"/>
      <c r="C132" s="11"/>
      <c r="D132" s="7" t="s">
        <v>29</v>
      </c>
      <c r="E132" s="42" t="s">
        <v>70</v>
      </c>
      <c r="F132" s="43">
        <v>200</v>
      </c>
      <c r="G132" s="43">
        <v>0.48</v>
      </c>
      <c r="H132" s="43">
        <v>0.25</v>
      </c>
      <c r="I132" s="43">
        <v>26.61</v>
      </c>
      <c r="J132" s="43">
        <v>110.96</v>
      </c>
      <c r="K132" s="44">
        <v>486</v>
      </c>
      <c r="L132" s="43">
        <v>10</v>
      </c>
    </row>
    <row r="133" spans="1:12" ht="15" x14ac:dyDescent="0.25">
      <c r="A133" s="14"/>
      <c r="B133" s="15"/>
      <c r="C133" s="11"/>
      <c r="D133" s="7" t="s">
        <v>30</v>
      </c>
      <c r="E133" s="42" t="s">
        <v>83</v>
      </c>
      <c r="F133" s="43">
        <v>70</v>
      </c>
      <c r="G133" s="43">
        <v>5.32</v>
      </c>
      <c r="H133" s="43">
        <v>0.63</v>
      </c>
      <c r="I133" s="43">
        <v>32.69</v>
      </c>
      <c r="J133" s="43">
        <v>161.69999999999999</v>
      </c>
      <c r="K133" s="44"/>
      <c r="L133" s="43">
        <v>9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890</v>
      </c>
      <c r="G137" s="19">
        <f t="shared" ref="G137:J137" si="64">SUM(G128:G136)</f>
        <v>27.69</v>
      </c>
      <c r="H137" s="19">
        <f t="shared" si="64"/>
        <v>34.270000000000003</v>
      </c>
      <c r="I137" s="19">
        <f t="shared" si="64"/>
        <v>113.11</v>
      </c>
      <c r="J137" s="19">
        <f t="shared" si="64"/>
        <v>961.37000000000012</v>
      </c>
      <c r="K137" s="25"/>
      <c r="L137" s="19">
        <f t="shared" ref="L137" si="65">SUM(L128:L136)</f>
        <v>62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1410</v>
      </c>
      <c r="G138" s="32">
        <f t="shared" ref="G138" si="66">G127+G137</f>
        <v>62.230000000000004</v>
      </c>
      <c r="H138" s="32">
        <f t="shared" ref="H138" si="67">H127+H137</f>
        <v>46.800000000000004</v>
      </c>
      <c r="I138" s="32">
        <f t="shared" ref="I138" si="68">I127+I137</f>
        <v>189.3</v>
      </c>
      <c r="J138" s="32">
        <f t="shared" ref="J138:L138" si="69">J127+J137</f>
        <v>1524.2800000000002</v>
      </c>
      <c r="K138" s="32"/>
      <c r="L138" s="32">
        <f t="shared" si="69"/>
        <v>94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84</v>
      </c>
      <c r="F139" s="40">
        <v>250</v>
      </c>
      <c r="G139" s="40">
        <v>7.44</v>
      </c>
      <c r="H139" s="40">
        <v>8.07</v>
      </c>
      <c r="I139" s="40">
        <v>35.28</v>
      </c>
      <c r="J139" s="40">
        <v>243.92</v>
      </c>
      <c r="K139" s="41">
        <v>99</v>
      </c>
      <c r="L139" s="40">
        <v>12.5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69</v>
      </c>
      <c r="F141" s="43">
        <v>200</v>
      </c>
      <c r="G141" s="43">
        <v>0.3</v>
      </c>
      <c r="H141" s="43">
        <v>0.1</v>
      </c>
      <c r="I141" s="43">
        <v>9.5</v>
      </c>
      <c r="J141" s="43">
        <v>40</v>
      </c>
      <c r="K141" s="44">
        <v>459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49</v>
      </c>
      <c r="F142" s="43" t="s">
        <v>42</v>
      </c>
      <c r="G142" s="43">
        <v>7.86</v>
      </c>
      <c r="H142" s="43">
        <v>5.68</v>
      </c>
      <c r="I142" s="43">
        <v>13</v>
      </c>
      <c r="J142" s="43">
        <v>151.25</v>
      </c>
      <c r="K142" s="44">
        <v>242</v>
      </c>
      <c r="L142" s="43">
        <v>12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450</v>
      </c>
      <c r="G146" s="19">
        <f t="shared" ref="G146:J146" si="70">SUM(G139:G145)</f>
        <v>15.600000000000001</v>
      </c>
      <c r="H146" s="19">
        <f t="shared" si="70"/>
        <v>13.85</v>
      </c>
      <c r="I146" s="19">
        <f t="shared" si="70"/>
        <v>57.78</v>
      </c>
      <c r="J146" s="19">
        <f t="shared" si="70"/>
        <v>435.16999999999996</v>
      </c>
      <c r="K146" s="25"/>
      <c r="L146" s="19">
        <f t="shared" ref="L146" si="71">SUM(L139:L145)</f>
        <v>34.5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85</v>
      </c>
      <c r="F148" s="43">
        <v>260</v>
      </c>
      <c r="G148" s="43">
        <v>1.84</v>
      </c>
      <c r="H148" s="43">
        <v>5.88</v>
      </c>
      <c r="I148" s="43">
        <v>6.61</v>
      </c>
      <c r="J148" s="43">
        <v>78.75</v>
      </c>
      <c r="K148" s="44">
        <v>93</v>
      </c>
      <c r="L148" s="43">
        <v>13</v>
      </c>
    </row>
    <row r="149" spans="1:12" ht="15" x14ac:dyDescent="0.25">
      <c r="A149" s="23"/>
      <c r="B149" s="15"/>
      <c r="C149" s="11"/>
      <c r="D149" s="7" t="s">
        <v>27</v>
      </c>
      <c r="E149" s="42" t="s">
        <v>86</v>
      </c>
      <c r="F149" s="43">
        <v>100</v>
      </c>
      <c r="G149" s="43">
        <v>10.6</v>
      </c>
      <c r="H149" s="43">
        <v>17.3</v>
      </c>
      <c r="I149" s="43">
        <v>0.2</v>
      </c>
      <c r="J149" s="43">
        <v>199</v>
      </c>
      <c r="K149" s="44">
        <v>353</v>
      </c>
      <c r="L149" s="43">
        <v>11.5</v>
      </c>
    </row>
    <row r="150" spans="1:12" ht="15" x14ac:dyDescent="0.25">
      <c r="A150" s="23"/>
      <c r="B150" s="15"/>
      <c r="C150" s="11"/>
      <c r="D150" s="7" t="s">
        <v>28</v>
      </c>
      <c r="E150" s="42" t="s">
        <v>52</v>
      </c>
      <c r="F150" s="43">
        <v>150</v>
      </c>
      <c r="G150" s="43">
        <v>5.55</v>
      </c>
      <c r="H150" s="43">
        <v>0.45</v>
      </c>
      <c r="I150" s="43">
        <v>29.5</v>
      </c>
      <c r="J150" s="43">
        <v>190.35</v>
      </c>
      <c r="K150" s="44">
        <v>256</v>
      </c>
      <c r="L150" s="43">
        <v>7</v>
      </c>
    </row>
    <row r="151" spans="1:12" ht="15" x14ac:dyDescent="0.25">
      <c r="A151" s="23"/>
      <c r="B151" s="15"/>
      <c r="C151" s="11"/>
      <c r="D151" s="7" t="s">
        <v>29</v>
      </c>
      <c r="E151" s="42" t="s">
        <v>87</v>
      </c>
      <c r="F151" s="43">
        <v>200</v>
      </c>
      <c r="G151" s="43"/>
      <c r="H151" s="43"/>
      <c r="I151" s="43">
        <v>15.04</v>
      </c>
      <c r="J151" s="43">
        <v>60.16</v>
      </c>
      <c r="K151" s="44">
        <v>264</v>
      </c>
      <c r="L151" s="43">
        <v>10</v>
      </c>
    </row>
    <row r="152" spans="1:12" ht="15" x14ac:dyDescent="0.25">
      <c r="A152" s="23"/>
      <c r="B152" s="15"/>
      <c r="C152" s="11"/>
      <c r="D152" s="7" t="s">
        <v>30</v>
      </c>
      <c r="E152" s="42" t="s">
        <v>61</v>
      </c>
      <c r="F152" s="43">
        <v>70</v>
      </c>
      <c r="G152" s="43">
        <v>5.32</v>
      </c>
      <c r="H152" s="43">
        <v>0.63</v>
      </c>
      <c r="I152" s="43">
        <v>32.69</v>
      </c>
      <c r="J152" s="43">
        <v>161.69999999999999</v>
      </c>
      <c r="K152" s="44"/>
      <c r="L152" s="43">
        <v>9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2">SUM(G147:G155)</f>
        <v>23.31</v>
      </c>
      <c r="H156" s="19">
        <f t="shared" si="72"/>
        <v>24.259999999999998</v>
      </c>
      <c r="I156" s="19">
        <f t="shared" si="72"/>
        <v>84.039999999999992</v>
      </c>
      <c r="J156" s="19">
        <f t="shared" si="72"/>
        <v>689.96</v>
      </c>
      <c r="K156" s="25"/>
      <c r="L156" s="19">
        <f t="shared" ref="L156" si="73">SUM(L147:L155)</f>
        <v>50.5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1230</v>
      </c>
      <c r="G157" s="32">
        <f t="shared" ref="G157" si="74">G146+G156</f>
        <v>38.909999999999997</v>
      </c>
      <c r="H157" s="32">
        <f t="shared" ref="H157" si="75">H146+H156</f>
        <v>38.11</v>
      </c>
      <c r="I157" s="32">
        <f t="shared" ref="I157" si="76">I146+I156</f>
        <v>141.82</v>
      </c>
      <c r="J157" s="32">
        <f t="shared" ref="J157:L157" si="77">J146+J156</f>
        <v>1125.1300000000001</v>
      </c>
      <c r="K157" s="32"/>
      <c r="L157" s="32">
        <f t="shared" si="77"/>
        <v>85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88</v>
      </c>
      <c r="F158" s="40">
        <v>210</v>
      </c>
      <c r="G158" s="40">
        <v>6.72</v>
      </c>
      <c r="H158" s="40">
        <v>8.61</v>
      </c>
      <c r="I158" s="40">
        <v>26.88</v>
      </c>
      <c r="J158" s="40">
        <v>211.89</v>
      </c>
      <c r="K158" s="41">
        <v>232</v>
      </c>
      <c r="L158" s="40">
        <v>11.5</v>
      </c>
    </row>
    <row r="159" spans="1:12" ht="15" x14ac:dyDescent="0.25">
      <c r="A159" s="23"/>
      <c r="B159" s="15"/>
      <c r="C159" s="11"/>
      <c r="D159" s="6"/>
      <c r="E159" s="42" t="s">
        <v>43</v>
      </c>
      <c r="F159" s="43">
        <v>60</v>
      </c>
      <c r="G159" s="43">
        <v>6.3</v>
      </c>
      <c r="H159" s="43">
        <v>5.3</v>
      </c>
      <c r="I159" s="43">
        <v>0.6</v>
      </c>
      <c r="J159" s="43">
        <v>95.4</v>
      </c>
      <c r="K159" s="44"/>
      <c r="L159" s="43">
        <v>10.199999999999999</v>
      </c>
    </row>
    <row r="160" spans="1:12" ht="15" x14ac:dyDescent="0.25">
      <c r="A160" s="23"/>
      <c r="B160" s="15"/>
      <c r="C160" s="11"/>
      <c r="D160" s="7" t="s">
        <v>21</v>
      </c>
      <c r="E160" s="42" t="s">
        <v>89</v>
      </c>
      <c r="F160" s="43">
        <v>200</v>
      </c>
      <c r="G160" s="43">
        <v>2.6</v>
      </c>
      <c r="H160" s="43">
        <v>3.2</v>
      </c>
      <c r="I160" s="43">
        <v>19</v>
      </c>
      <c r="J160" s="43">
        <v>115</v>
      </c>
      <c r="K160" s="44">
        <v>466</v>
      </c>
      <c r="L160" s="43">
        <v>12</v>
      </c>
    </row>
    <row r="161" spans="1:12" ht="15" x14ac:dyDescent="0.25">
      <c r="A161" s="23"/>
      <c r="B161" s="15"/>
      <c r="C161" s="11"/>
      <c r="D161" s="7" t="s">
        <v>22</v>
      </c>
      <c r="E161" s="42" t="s">
        <v>49</v>
      </c>
      <c r="F161" s="43">
        <v>35</v>
      </c>
      <c r="G161" s="43">
        <v>3.2</v>
      </c>
      <c r="H161" s="43">
        <v>0.4</v>
      </c>
      <c r="I161" s="43">
        <v>20.399999999999999</v>
      </c>
      <c r="J161" s="43">
        <v>100</v>
      </c>
      <c r="K161" s="44"/>
      <c r="L161" s="43">
        <v>9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505</v>
      </c>
      <c r="G165" s="19">
        <f t="shared" ref="G165:J165" si="78">SUM(G158:G164)</f>
        <v>18.82</v>
      </c>
      <c r="H165" s="19">
        <f t="shared" si="78"/>
        <v>17.509999999999998</v>
      </c>
      <c r="I165" s="19">
        <f t="shared" si="78"/>
        <v>66.88</v>
      </c>
      <c r="J165" s="19">
        <f t="shared" si="78"/>
        <v>522.29</v>
      </c>
      <c r="K165" s="25"/>
      <c r="L165" s="19">
        <f t="shared" ref="L165" si="79">SUM(L158:L164)</f>
        <v>42.7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56</v>
      </c>
      <c r="F166" s="43">
        <v>100</v>
      </c>
      <c r="G166" s="43">
        <v>1.26</v>
      </c>
      <c r="H166" s="43">
        <v>10.08</v>
      </c>
      <c r="I166" s="43">
        <v>7.76</v>
      </c>
      <c r="J166" s="43">
        <v>126.8</v>
      </c>
      <c r="K166" s="44">
        <v>21</v>
      </c>
      <c r="L166" s="43">
        <v>10</v>
      </c>
    </row>
    <row r="167" spans="1:12" ht="15" x14ac:dyDescent="0.25">
      <c r="A167" s="23"/>
      <c r="B167" s="15"/>
      <c r="C167" s="11"/>
      <c r="D167" s="7" t="s">
        <v>26</v>
      </c>
      <c r="E167" s="42" t="s">
        <v>90</v>
      </c>
      <c r="F167" s="43">
        <v>250</v>
      </c>
      <c r="G167" s="43">
        <v>7.48</v>
      </c>
      <c r="H167" s="43">
        <v>3.68</v>
      </c>
      <c r="I167" s="43">
        <v>16.2</v>
      </c>
      <c r="J167" s="43">
        <v>127.75</v>
      </c>
      <c r="K167" s="44">
        <v>128</v>
      </c>
      <c r="L167" s="43">
        <v>13.2</v>
      </c>
    </row>
    <row r="168" spans="1:12" ht="15" x14ac:dyDescent="0.25">
      <c r="A168" s="23"/>
      <c r="B168" s="15"/>
      <c r="C168" s="11"/>
      <c r="D168" s="7" t="s">
        <v>27</v>
      </c>
      <c r="E168" s="42" t="s">
        <v>65</v>
      </c>
      <c r="F168" s="43">
        <v>90</v>
      </c>
      <c r="G168" s="43">
        <v>12</v>
      </c>
      <c r="H168" s="43">
        <v>2.4</v>
      </c>
      <c r="I168" s="43">
        <v>14.4</v>
      </c>
      <c r="J168" s="43">
        <v>128.4</v>
      </c>
      <c r="K168" s="44">
        <v>307</v>
      </c>
      <c r="L168" s="43">
        <v>11.5</v>
      </c>
    </row>
    <row r="169" spans="1:12" ht="15" x14ac:dyDescent="0.25">
      <c r="A169" s="23"/>
      <c r="B169" s="15"/>
      <c r="C169" s="11"/>
      <c r="D169" s="7" t="s">
        <v>28</v>
      </c>
      <c r="E169" s="42" t="s">
        <v>46</v>
      </c>
      <c r="F169" s="43">
        <v>180</v>
      </c>
      <c r="G169" s="43">
        <v>3.78</v>
      </c>
      <c r="H169" s="43">
        <v>7.2</v>
      </c>
      <c r="I169" s="43">
        <v>10.9</v>
      </c>
      <c r="J169" s="43">
        <v>122.4</v>
      </c>
      <c r="K169" s="44">
        <v>377</v>
      </c>
      <c r="L169" s="43">
        <v>10</v>
      </c>
    </row>
    <row r="170" spans="1:12" ht="15" x14ac:dyDescent="0.25">
      <c r="A170" s="23"/>
      <c r="B170" s="15"/>
      <c r="C170" s="11"/>
      <c r="D170" s="7" t="s">
        <v>29</v>
      </c>
      <c r="E170" s="42" t="s">
        <v>91</v>
      </c>
      <c r="F170" s="43">
        <v>200</v>
      </c>
      <c r="G170" s="43"/>
      <c r="H170" s="43"/>
      <c r="I170" s="43">
        <v>24</v>
      </c>
      <c r="J170" s="43">
        <v>96</v>
      </c>
      <c r="K170" s="44"/>
      <c r="L170" s="43">
        <v>10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>
        <v>35</v>
      </c>
      <c r="G172" s="43">
        <v>2.66</v>
      </c>
      <c r="H172" s="43">
        <v>0.32</v>
      </c>
      <c r="I172" s="43">
        <v>16.350000000000001</v>
      </c>
      <c r="J172" s="43">
        <v>75.849999999999994</v>
      </c>
      <c r="K172" s="44"/>
      <c r="L172" s="43">
        <v>4.5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855</v>
      </c>
      <c r="G175" s="19">
        <f t="shared" ref="G175:J175" si="80">SUM(G166:G174)</f>
        <v>27.180000000000003</v>
      </c>
      <c r="H175" s="19">
        <f t="shared" si="80"/>
        <v>23.68</v>
      </c>
      <c r="I175" s="19">
        <f t="shared" si="80"/>
        <v>89.609999999999985</v>
      </c>
      <c r="J175" s="19">
        <f t="shared" si="80"/>
        <v>677.2</v>
      </c>
      <c r="K175" s="25"/>
      <c r="L175" s="19">
        <f t="shared" ref="L175" si="81">SUM(L166:L174)</f>
        <v>59.2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1360</v>
      </c>
      <c r="G176" s="32">
        <f t="shared" ref="G176" si="82">G165+G175</f>
        <v>46</v>
      </c>
      <c r="H176" s="32">
        <f t="shared" ref="H176" si="83">H165+H175</f>
        <v>41.19</v>
      </c>
      <c r="I176" s="32">
        <f t="shared" ref="I176" si="84">I165+I175</f>
        <v>156.48999999999998</v>
      </c>
      <c r="J176" s="32">
        <f t="shared" ref="J176:L176" si="85">J165+J175</f>
        <v>1199.49</v>
      </c>
      <c r="K176" s="32"/>
      <c r="L176" s="32">
        <f t="shared" si="85"/>
        <v>101.9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71</v>
      </c>
      <c r="F177" s="40">
        <v>210</v>
      </c>
      <c r="G177" s="40">
        <v>5.67</v>
      </c>
      <c r="H177" s="40">
        <v>6.51</v>
      </c>
      <c r="I177" s="40">
        <v>27.09</v>
      </c>
      <c r="J177" s="40">
        <v>189.63</v>
      </c>
      <c r="K177" s="41">
        <v>230</v>
      </c>
      <c r="L177" s="40">
        <v>12.5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44</v>
      </c>
      <c r="F179" s="43">
        <v>200</v>
      </c>
      <c r="G179" s="43">
        <v>16</v>
      </c>
      <c r="H179" s="43">
        <v>13</v>
      </c>
      <c r="I179" s="43">
        <v>11.5</v>
      </c>
      <c r="J179" s="43">
        <v>64</v>
      </c>
      <c r="K179" s="44">
        <v>460</v>
      </c>
      <c r="L179" s="43">
        <v>12</v>
      </c>
    </row>
    <row r="180" spans="1:12" ht="15" x14ac:dyDescent="0.25">
      <c r="A180" s="23"/>
      <c r="B180" s="15"/>
      <c r="C180" s="11"/>
      <c r="D180" s="7" t="s">
        <v>22</v>
      </c>
      <c r="E180" s="42" t="s">
        <v>49</v>
      </c>
      <c r="F180" s="43">
        <v>35</v>
      </c>
      <c r="G180" s="43">
        <v>3.2</v>
      </c>
      <c r="H180" s="43">
        <v>0.4</v>
      </c>
      <c r="I180" s="43">
        <v>20.399999999999999</v>
      </c>
      <c r="J180" s="43">
        <v>100</v>
      </c>
      <c r="K180" s="44"/>
      <c r="L180" s="43">
        <v>9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445</v>
      </c>
      <c r="G184" s="19">
        <f t="shared" ref="G184:J184" si="86">SUM(G177:G183)</f>
        <v>24.87</v>
      </c>
      <c r="H184" s="19">
        <f t="shared" si="86"/>
        <v>19.909999999999997</v>
      </c>
      <c r="I184" s="19">
        <f t="shared" si="86"/>
        <v>58.99</v>
      </c>
      <c r="J184" s="19">
        <f t="shared" si="86"/>
        <v>353.63</v>
      </c>
      <c r="K184" s="25"/>
      <c r="L184" s="19">
        <f t="shared" ref="L184" si="87">SUM(L177:L183)</f>
        <v>33.5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92</v>
      </c>
      <c r="F185" s="43">
        <v>60</v>
      </c>
      <c r="G185" s="43">
        <v>5.32</v>
      </c>
      <c r="H185" s="43">
        <v>12.5</v>
      </c>
      <c r="I185" s="43">
        <v>11.2</v>
      </c>
      <c r="J185" s="43">
        <v>266.23</v>
      </c>
      <c r="K185" s="44"/>
      <c r="L185" s="43">
        <v>10</v>
      </c>
    </row>
    <row r="186" spans="1:12" ht="15" x14ac:dyDescent="0.25">
      <c r="A186" s="23"/>
      <c r="B186" s="15"/>
      <c r="C186" s="11"/>
      <c r="D186" s="7" t="s">
        <v>26</v>
      </c>
      <c r="E186" s="42" t="s">
        <v>93</v>
      </c>
      <c r="F186" s="43">
        <v>250</v>
      </c>
      <c r="G186" s="43">
        <v>6.2</v>
      </c>
      <c r="H186" s="43">
        <v>4.9000000000000004</v>
      </c>
      <c r="I186" s="43">
        <v>13.5</v>
      </c>
      <c r="J186" s="43">
        <v>238</v>
      </c>
      <c r="K186" s="44">
        <v>37</v>
      </c>
      <c r="L186" s="43">
        <v>12</v>
      </c>
    </row>
    <row r="187" spans="1:12" ht="15" x14ac:dyDescent="0.25">
      <c r="A187" s="23"/>
      <c r="B187" s="15"/>
      <c r="C187" s="11"/>
      <c r="D187" s="7" t="s">
        <v>27</v>
      </c>
      <c r="E187" s="42" t="s">
        <v>82</v>
      </c>
      <c r="F187" s="43">
        <v>100</v>
      </c>
      <c r="G187" s="43">
        <v>6.5</v>
      </c>
      <c r="H187" s="43">
        <v>15</v>
      </c>
      <c r="I187" s="43">
        <v>4</v>
      </c>
      <c r="J187" s="43">
        <v>136.1</v>
      </c>
      <c r="K187" s="44"/>
      <c r="L187" s="43">
        <v>9.5</v>
      </c>
    </row>
    <row r="188" spans="1:12" ht="15" x14ac:dyDescent="0.25">
      <c r="A188" s="23"/>
      <c r="B188" s="15"/>
      <c r="C188" s="11"/>
      <c r="D188" s="7" t="s">
        <v>28</v>
      </c>
      <c r="E188" s="42" t="s">
        <v>66</v>
      </c>
      <c r="F188" s="43">
        <v>150</v>
      </c>
      <c r="G188" s="43">
        <v>3.89</v>
      </c>
      <c r="H188" s="43">
        <v>5.09</v>
      </c>
      <c r="I188" s="43">
        <v>40.28</v>
      </c>
      <c r="J188" s="43">
        <v>225.18</v>
      </c>
      <c r="K188" s="44">
        <v>385</v>
      </c>
      <c r="L188" s="43">
        <v>8</v>
      </c>
    </row>
    <row r="189" spans="1:12" ht="15" x14ac:dyDescent="0.25">
      <c r="A189" s="23"/>
      <c r="B189" s="15"/>
      <c r="C189" s="11"/>
      <c r="D189" s="7" t="s">
        <v>29</v>
      </c>
      <c r="E189" s="42" t="s">
        <v>60</v>
      </c>
      <c r="F189" s="43">
        <v>200</v>
      </c>
      <c r="G189" s="43"/>
      <c r="H189" s="43"/>
      <c r="I189" s="43">
        <v>15.04</v>
      </c>
      <c r="J189" s="43">
        <v>60.16</v>
      </c>
      <c r="K189" s="44">
        <v>264</v>
      </c>
      <c r="L189" s="43">
        <v>10</v>
      </c>
    </row>
    <row r="190" spans="1:12" ht="15" x14ac:dyDescent="0.25">
      <c r="A190" s="23"/>
      <c r="B190" s="15"/>
      <c r="C190" s="11"/>
      <c r="D190" s="7" t="s">
        <v>30</v>
      </c>
      <c r="E190" s="42" t="s">
        <v>61</v>
      </c>
      <c r="F190" s="43">
        <v>70</v>
      </c>
      <c r="G190" s="43">
        <v>5.32</v>
      </c>
      <c r="H190" s="43">
        <v>0.63</v>
      </c>
      <c r="I190" s="43">
        <v>32.69</v>
      </c>
      <c r="J190" s="43">
        <v>161.69999999999999</v>
      </c>
      <c r="K190" s="44"/>
      <c r="L190" s="43">
        <v>9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27.23</v>
      </c>
      <c r="H194" s="19">
        <f t="shared" si="88"/>
        <v>38.119999999999997</v>
      </c>
      <c r="I194" s="19">
        <f t="shared" si="88"/>
        <v>116.71000000000001</v>
      </c>
      <c r="J194" s="19">
        <f t="shared" si="88"/>
        <v>1087.3699999999999</v>
      </c>
      <c r="K194" s="25"/>
      <c r="L194" s="19">
        <f t="shared" ref="L194" si="89">SUM(L185:L193)</f>
        <v>58.5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1275</v>
      </c>
      <c r="G195" s="32">
        <f t="shared" ref="G195" si="90">G184+G194</f>
        <v>52.1</v>
      </c>
      <c r="H195" s="32">
        <f t="shared" ref="H195" si="91">H184+H194</f>
        <v>58.029999999999994</v>
      </c>
      <c r="I195" s="32">
        <f t="shared" ref="I195" si="92">I184+I194</f>
        <v>175.70000000000002</v>
      </c>
      <c r="J195" s="32">
        <f t="shared" ref="J195:L195" si="93">J184+J194</f>
        <v>1441</v>
      </c>
      <c r="K195" s="32"/>
      <c r="L195" s="32">
        <f t="shared" si="93"/>
        <v>92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1312.7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135.72</v>
      </c>
      <c r="H196" s="34">
        <f t="shared" si="94"/>
        <v>42.464999999999996</v>
      </c>
      <c r="I196" s="34">
        <f t="shared" si="94"/>
        <v>172.41799999999998</v>
      </c>
      <c r="J196" s="34">
        <f t="shared" si="94"/>
        <v>1299.3899999999999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90.74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2023-11-08T11:10:09Z</cp:lastPrinted>
  <dcterms:created xsi:type="dcterms:W3CDTF">2022-05-16T14:23:56Z</dcterms:created>
  <dcterms:modified xsi:type="dcterms:W3CDTF">2024-06-04T07:10:19Z</dcterms:modified>
</cp:coreProperties>
</file>